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lad1" sheetId="4" r:id="rId1"/>
  </sheets>
  <definedNames>
    <definedName name="_xlnm._FilterDatabase" localSheetId="0" hidden="1">Blad1!$B$3:$L$37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8" i="4" l="1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4" i="4"/>
</calcChain>
</file>

<file path=xl/sharedStrings.xml><?xml version="1.0" encoding="utf-8"?>
<sst xmlns="http://schemas.openxmlformats.org/spreadsheetml/2006/main" count="154" uniqueCount="104">
  <si>
    <t>1182NFB</t>
  </si>
  <si>
    <t>Bang Swirly POP 25CL/12/NL/FR/BE</t>
  </si>
  <si>
    <t>140NFB</t>
  </si>
  <si>
    <t>Bang Rainbow Unicorn 250ml NL_FR_BE</t>
  </si>
  <si>
    <t>140NL</t>
  </si>
  <si>
    <t>142NFB</t>
  </si>
  <si>
    <t>Bangster Berry 250ml 12pk_NL_FR_BE</t>
  </si>
  <si>
    <t>144NL</t>
  </si>
  <si>
    <t>145NFB</t>
  </si>
  <si>
    <t>Peach Mango 120ML 12PK_NL_FR_BE</t>
  </si>
  <si>
    <t>145NL</t>
  </si>
  <si>
    <t>Can Bang Peach Mango 25CL/12/NL</t>
  </si>
  <si>
    <t>381FI</t>
  </si>
  <si>
    <t>381GR</t>
  </si>
  <si>
    <t>516NFB</t>
  </si>
  <si>
    <t>Bang Candy Apple Crisp 500ML NL/FR/</t>
  </si>
  <si>
    <t>516SE</t>
  </si>
  <si>
    <t>Bang Candy Apple Crisp 12x SE</t>
  </si>
  <si>
    <t>536GR</t>
  </si>
  <si>
    <t>Bang Peach Mango 24 x 500 ML</t>
  </si>
  <si>
    <t>539NFB</t>
  </si>
  <si>
    <t>Bang Swirly POP 50CL/12/NL/FR/BE</t>
  </si>
  <si>
    <t>615GR</t>
  </si>
  <si>
    <t>617GR</t>
  </si>
  <si>
    <t>Bang Bangster Berry 24 x 500 ML</t>
  </si>
  <si>
    <t>708DK</t>
  </si>
  <si>
    <t>Bang Peach Mango 12x500ml DK</t>
  </si>
  <si>
    <t>708NFB</t>
  </si>
  <si>
    <t>Bang Peach Mango 12x500ml</t>
  </si>
  <si>
    <t>745NL</t>
  </si>
  <si>
    <t>818NFB</t>
  </si>
  <si>
    <t>818NL</t>
  </si>
  <si>
    <t>846NFB</t>
  </si>
  <si>
    <t>846NL</t>
  </si>
  <si>
    <t>847NL</t>
  </si>
  <si>
    <t>865GR</t>
  </si>
  <si>
    <t>Bang Candy Apple 24 x 500 ML</t>
  </si>
  <si>
    <t>Art</t>
  </si>
  <si>
    <t>EAN</t>
  </si>
  <si>
    <t>THT</t>
  </si>
  <si>
    <t>27032023KN1</t>
  </si>
  <si>
    <t>27-06-2024</t>
  </si>
  <si>
    <t>22122022KN1</t>
  </si>
  <si>
    <t>22-03-2024</t>
  </si>
  <si>
    <t>30032023KN1</t>
  </si>
  <si>
    <t>30-06-2024</t>
  </si>
  <si>
    <t>23022022KN1</t>
  </si>
  <si>
    <t>23-05-2023</t>
  </si>
  <si>
    <t>26112021KN1</t>
  </si>
  <si>
    <t>26-02-2023</t>
  </si>
  <si>
    <t>20-04-2023</t>
  </si>
  <si>
    <t>14072022KN1</t>
  </si>
  <si>
    <t>14-10-2023</t>
  </si>
  <si>
    <t>24022022KN1</t>
  </si>
  <si>
    <t>24-05-2023</t>
  </si>
  <si>
    <t>21042023EU</t>
  </si>
  <si>
    <t>21-04-2023</t>
  </si>
  <si>
    <t>20042023EU</t>
  </si>
  <si>
    <t>13072022KN1</t>
  </si>
  <si>
    <t>13-10-2023</t>
  </si>
  <si>
    <t>31032023KN1</t>
  </si>
  <si>
    <t>30122022KN1</t>
  </si>
  <si>
    <t>30-03-2024</t>
  </si>
  <si>
    <t>20052023KN1</t>
  </si>
  <si>
    <t>20-08-2024</t>
  </si>
  <si>
    <t>23122022KN1</t>
  </si>
  <si>
    <t>23-03-2024</t>
  </si>
  <si>
    <t>07072022KN1</t>
  </si>
  <si>
    <t>07-10-2023</t>
  </si>
  <si>
    <t>18012023KN1</t>
  </si>
  <si>
    <t>18-04-2024</t>
  </si>
  <si>
    <t>31122022KN1</t>
  </si>
  <si>
    <t>31-03-2024</t>
  </si>
  <si>
    <t>17082022KN1</t>
  </si>
  <si>
    <t>17-11-2023</t>
  </si>
  <si>
    <t>25022022KN1</t>
  </si>
  <si>
    <t>25-05-2023</t>
  </si>
  <si>
    <t>16-02-2023</t>
  </si>
  <si>
    <t>25112021KN1</t>
  </si>
  <si>
    <t>25-02-2023</t>
  </si>
  <si>
    <t>01072022KN1</t>
  </si>
  <si>
    <t>01-10-2023</t>
  </si>
  <si>
    <t>02032022KN1</t>
  </si>
  <si>
    <t>02-06-2023</t>
  </si>
  <si>
    <t>Batch</t>
  </si>
  <si>
    <t>Trays per batch</t>
  </si>
  <si>
    <t>BLOK</t>
  </si>
  <si>
    <t>EURO</t>
  </si>
  <si>
    <t>Pallet formaat</t>
  </si>
  <si>
    <t>ERUO</t>
  </si>
  <si>
    <t>Omschrijving</t>
  </si>
  <si>
    <t>Totaal trays 
per ART</t>
  </si>
  <si>
    <t>Pallets available</t>
  </si>
  <si>
    <t>Bang RTD Frose Rose 12x500ml</t>
  </si>
  <si>
    <t>Bang RTD Pina Colada 12x500ml</t>
  </si>
  <si>
    <t>Bang Frose Rose 25CL/12/NL</t>
  </si>
  <si>
    <t>Bang Rainbow Unicorn 25CL/12/NL</t>
  </si>
  <si>
    <t>Bang RTD Bangster BR 12x500ml</t>
  </si>
  <si>
    <t>Bang RTD Rainbow Uni 12x500ml</t>
  </si>
  <si>
    <t>Bang Wyldin Watermelon 50CL/24/GR</t>
  </si>
  <si>
    <t>Bang Wyldin Watermelon 50CL/24/FI</t>
  </si>
  <si>
    <t>Total cans</t>
  </si>
  <si>
    <t>Total cans
per batch</t>
  </si>
  <si>
    <t xml:space="preserve">Total pallets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</si>
</sst>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€&quot;\ * #,##0.00_ ;_ &quot;€&quot;\ * \-#,##0.00_ ;_ &quot;€&quot;\ * &quot;-&quot;??_ ;_ @_ "/>
    <numFmt numFmtId="165" formatCode="d/mm/yy;@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6">
    <xf numFmtId="0" fontId="0" fillId="0" borderId="0" xfId="0"/>
    <xf numFmtId="1" fontId="1" fillId="0" borderId="1" xfId="0" applyNumberFormat="1" applyFont="1" applyBorder="1" applyAlignment="1">
      <alignment vertical="center" wrapText="1"/>
    </xf>
    <xf numFmtId="0" fontId="0" fillId="0" borderId="1" xfId="0" applyBorder="1"/>
    <xf numFmtId="164" fontId="0" fillId="0" borderId="1" xfId="1" applyFont="1" applyBorder="1"/>
    <xf numFmtId="164" fontId="0" fillId="0" borderId="0" xfId="1" applyFont="1"/>
    <xf numFmtId="165" fontId="0" fillId="0" borderId="1" xfId="1" applyNumberFormat="1" applyFont="1" applyBorder="1"/>
    <xf numFmtId="165" fontId="0" fillId="0" borderId="0" xfId="1" applyNumberFormat="1" applyFont="1"/>
    <xf numFmtId="165" fontId="0" fillId="0" borderId="0" xfId="1" applyNumberFormat="1" applyFont="1" applyBorder="1"/>
    <xf numFmtId="1" fontId="0" fillId="0" borderId="0" xfId="1" applyNumberFormat="1" applyFont="1"/>
    <xf numFmtId="0" fontId="0" fillId="2" borderId="0" xfId="0" applyFill="1"/>
    <xf numFmtId="0" fontId="0" fillId="2" borderId="1" xfId="0" applyFill="1" applyBorder="1"/>
    <xf numFmtId="1" fontId="1" fillId="2" borderId="1" xfId="0" applyNumberFormat="1" applyFont="1" applyFill="1" applyBorder="1" applyAlignment="1">
      <alignment vertical="center" wrapText="1"/>
    </xf>
    <xf numFmtId="164" fontId="0" fillId="2" borderId="1" xfId="1" applyFont="1" applyFill="1" applyBorder="1"/>
    <xf numFmtId="165" fontId="0" fillId="2" borderId="1" xfId="1" applyNumberFormat="1" applyFont="1" applyFill="1" applyBorder="1"/>
    <xf numFmtId="1" fontId="0" fillId="2" borderId="0" xfId="1" applyNumberFormat="1" applyFont="1" applyFill="1"/>
    <xf numFmtId="1" fontId="0" fillId="0" borderId="1" xfId="0" applyNumberFormat="1" applyBorder="1"/>
    <xf numFmtId="164" fontId="0" fillId="2" borderId="0" xfId="1" applyFont="1" applyFill="1"/>
    <xf numFmtId="165" fontId="0" fillId="2" borderId="0" xfId="1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4" fontId="2" fillId="2" borderId="1" xfId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0" fillId="2" borderId="1" xfId="0" applyNumberFormat="1" applyFill="1" applyBorder="1"/>
    <xf numFmtId="0" fontId="2" fillId="0" borderId="2" xfId="0" applyFont="1" applyBorder="1"/>
    <xf numFmtId="1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workbookViewId="0">
      <selection activeCell="N31" sqref="N31"/>
    </sheetView>
  </sheetViews>
  <sheetFormatPr defaultColWidth="8.85546875" defaultRowHeight="15" x14ac:dyDescent="0.25"/>
  <cols>
    <col min="3" max="3" width="36.28515625" bestFit="1" customWidth="1"/>
    <col min="4" max="4" width="14.140625" bestFit="1" customWidth="1"/>
    <col min="5" max="5" width="13.85546875" bestFit="1" customWidth="1"/>
    <col min="6" max="6" width="22.28515625" bestFit="1" customWidth="1"/>
    <col min="7" max="7" width="12.5703125" bestFit="1" customWidth="1"/>
    <col min="8" max="8" width="10.42578125" style="4" bestFit="1" customWidth="1"/>
    <col min="9" max="9" width="10.42578125" style="6" hidden="1" customWidth="1"/>
    <col min="10" max="10" width="14.85546875" customWidth="1"/>
    <col min="11" max="11" width="14.140625" customWidth="1"/>
    <col min="12" max="12" width="13.7109375" bestFit="1" customWidth="1"/>
    <col min="13" max="13" width="14" style="8" bestFit="1" customWidth="1"/>
  </cols>
  <sheetData>
    <row r="1" spans="1:13" x14ac:dyDescent="0.25">
      <c r="A1" s="9"/>
      <c r="B1" s="9"/>
      <c r="C1" s="9"/>
      <c r="D1" s="9"/>
      <c r="E1" s="9"/>
      <c r="F1" s="9"/>
      <c r="G1" s="9"/>
      <c r="H1" s="16"/>
      <c r="I1" s="17"/>
      <c r="J1" s="9"/>
      <c r="K1" s="9"/>
      <c r="L1" s="9"/>
      <c r="M1" s="14"/>
    </row>
    <row r="2" spans="1:13" x14ac:dyDescent="0.25">
      <c r="A2" s="9"/>
      <c r="B2" s="9"/>
      <c r="C2" s="9"/>
      <c r="D2" s="9"/>
      <c r="E2" s="9"/>
      <c r="F2" s="9"/>
      <c r="G2" s="9"/>
      <c r="H2" s="16"/>
      <c r="I2" s="17"/>
      <c r="J2" s="9"/>
      <c r="K2" s="9"/>
      <c r="L2" s="9"/>
      <c r="M2" s="14"/>
    </row>
    <row r="3" spans="1:13" ht="30" x14ac:dyDescent="0.25">
      <c r="A3" s="9"/>
      <c r="B3" s="18" t="s">
        <v>37</v>
      </c>
      <c r="C3" s="18" t="s">
        <v>90</v>
      </c>
      <c r="D3" s="18" t="s">
        <v>38</v>
      </c>
      <c r="E3" s="19" t="s">
        <v>102</v>
      </c>
      <c r="F3" s="19" t="s">
        <v>101</v>
      </c>
      <c r="G3" s="18" t="s">
        <v>84</v>
      </c>
      <c r="H3" s="20" t="s">
        <v>39</v>
      </c>
      <c r="I3" s="21"/>
      <c r="J3" s="18" t="s">
        <v>85</v>
      </c>
      <c r="K3" s="19" t="s">
        <v>91</v>
      </c>
      <c r="L3" s="18" t="s">
        <v>88</v>
      </c>
      <c r="M3" s="22" t="s">
        <v>92</v>
      </c>
    </row>
    <row r="4" spans="1:13" x14ac:dyDescent="0.25">
      <c r="A4" s="9"/>
      <c r="B4" s="10" t="s">
        <v>8</v>
      </c>
      <c r="C4" s="10" t="s">
        <v>9</v>
      </c>
      <c r="D4" s="11">
        <v>8720211192685</v>
      </c>
      <c r="E4" s="10">
        <v>50388</v>
      </c>
      <c r="F4" s="10">
        <v>50388</v>
      </c>
      <c r="G4" s="10" t="s">
        <v>42</v>
      </c>
      <c r="H4" s="12" t="s">
        <v>77</v>
      </c>
      <c r="I4" s="13">
        <v>44973</v>
      </c>
      <c r="J4" s="10">
        <v>4199</v>
      </c>
      <c r="K4" s="10">
        <v>4199</v>
      </c>
      <c r="L4" s="10" t="s">
        <v>86</v>
      </c>
      <c r="M4" s="23">
        <f>E4/12/120</f>
        <v>34.991666666666667</v>
      </c>
    </row>
    <row r="5" spans="1:13" x14ac:dyDescent="0.25">
      <c r="A5" s="9"/>
      <c r="B5" s="10" t="s">
        <v>10</v>
      </c>
      <c r="C5" s="10" t="s">
        <v>11</v>
      </c>
      <c r="D5" s="11">
        <v>8720211192685</v>
      </c>
      <c r="E5" s="10">
        <v>2064</v>
      </c>
      <c r="F5" s="10">
        <v>2064</v>
      </c>
      <c r="G5" s="10" t="s">
        <v>78</v>
      </c>
      <c r="H5" s="12" t="s">
        <v>79</v>
      </c>
      <c r="I5" s="13">
        <v>44982</v>
      </c>
      <c r="J5" s="10">
        <v>172</v>
      </c>
      <c r="K5" s="10">
        <v>172</v>
      </c>
      <c r="L5" s="10" t="s">
        <v>86</v>
      </c>
      <c r="M5" s="23">
        <f t="shared" ref="M5:M37" si="0">E5/12/120</f>
        <v>1.4333333333333333</v>
      </c>
    </row>
    <row r="6" spans="1:13" x14ac:dyDescent="0.25">
      <c r="A6" s="9"/>
      <c r="B6" s="10"/>
      <c r="C6" s="10"/>
      <c r="D6" s="11"/>
      <c r="E6" s="10">
        <v>1488</v>
      </c>
      <c r="F6" s="10"/>
      <c r="G6" s="10" t="s">
        <v>48</v>
      </c>
      <c r="H6" s="12" t="s">
        <v>49</v>
      </c>
      <c r="I6" s="13">
        <v>44983</v>
      </c>
      <c r="J6" s="10">
        <v>124</v>
      </c>
      <c r="K6" s="10"/>
      <c r="L6" s="10"/>
      <c r="M6" s="23">
        <f t="shared" si="0"/>
        <v>1.0333333333333334</v>
      </c>
    </row>
    <row r="7" spans="1:13" x14ac:dyDescent="0.25">
      <c r="A7" s="9"/>
      <c r="B7" s="10" t="s">
        <v>34</v>
      </c>
      <c r="C7" s="10" t="s">
        <v>93</v>
      </c>
      <c r="D7" s="11">
        <v>8720211193200</v>
      </c>
      <c r="E7" s="10">
        <v>53100</v>
      </c>
      <c r="F7" s="10">
        <v>130056</v>
      </c>
      <c r="G7" s="10" t="s">
        <v>57</v>
      </c>
      <c r="H7" s="12" t="s">
        <v>50</v>
      </c>
      <c r="I7" s="13">
        <v>45036</v>
      </c>
      <c r="J7" s="10">
        <v>4425</v>
      </c>
      <c r="K7" s="10">
        <v>10838</v>
      </c>
      <c r="L7" s="10" t="s">
        <v>87</v>
      </c>
      <c r="M7" s="23">
        <f t="shared" si="0"/>
        <v>36.875</v>
      </c>
    </row>
    <row r="8" spans="1:13" x14ac:dyDescent="0.25">
      <c r="A8" s="9"/>
      <c r="B8" s="10">
        <v>767</v>
      </c>
      <c r="C8" s="10" t="s">
        <v>28</v>
      </c>
      <c r="D8" s="11">
        <v>8720211190995</v>
      </c>
      <c r="E8" s="10">
        <v>3108</v>
      </c>
      <c r="F8" s="10">
        <v>78984</v>
      </c>
      <c r="G8" s="10" t="s">
        <v>55</v>
      </c>
      <c r="H8" s="12" t="s">
        <v>56</v>
      </c>
      <c r="I8" s="13">
        <v>45037</v>
      </c>
      <c r="J8" s="10">
        <v>259</v>
      </c>
      <c r="K8" s="10">
        <v>6582</v>
      </c>
      <c r="L8" s="10" t="s">
        <v>87</v>
      </c>
      <c r="M8" s="23">
        <f t="shared" si="0"/>
        <v>2.1583333333333332</v>
      </c>
    </row>
    <row r="9" spans="1:13" x14ac:dyDescent="0.25">
      <c r="A9" s="9"/>
      <c r="B9" s="10"/>
      <c r="C9" s="10"/>
      <c r="D9" s="11"/>
      <c r="E9" s="10">
        <v>672</v>
      </c>
      <c r="F9" s="10"/>
      <c r="G9" s="10" t="s">
        <v>55</v>
      </c>
      <c r="H9" s="12" t="s">
        <v>56</v>
      </c>
      <c r="I9" s="13">
        <v>45037</v>
      </c>
      <c r="J9" s="10">
        <v>56</v>
      </c>
      <c r="K9" s="10"/>
      <c r="L9" s="10"/>
      <c r="M9" s="23">
        <f t="shared" si="0"/>
        <v>0.46666666666666667</v>
      </c>
    </row>
    <row r="10" spans="1:13" x14ac:dyDescent="0.25">
      <c r="A10" s="9"/>
      <c r="B10" s="10" t="s">
        <v>29</v>
      </c>
      <c r="C10" s="10" t="s">
        <v>94</v>
      </c>
      <c r="D10" s="11">
        <v>8720211193149</v>
      </c>
      <c r="E10" s="10">
        <v>58404</v>
      </c>
      <c r="F10" s="10">
        <v>58404</v>
      </c>
      <c r="G10" s="10" t="s">
        <v>46</v>
      </c>
      <c r="H10" s="12" t="s">
        <v>47</v>
      </c>
      <c r="I10" s="13">
        <v>45069</v>
      </c>
      <c r="J10" s="10">
        <v>4867</v>
      </c>
      <c r="K10" s="10">
        <v>4867</v>
      </c>
      <c r="L10" s="10" t="s">
        <v>87</v>
      </c>
      <c r="M10" s="23">
        <f t="shared" si="0"/>
        <v>40.55833333333333</v>
      </c>
    </row>
    <row r="11" spans="1:13" x14ac:dyDescent="0.25">
      <c r="A11" s="9"/>
      <c r="B11" s="10"/>
      <c r="C11" s="10"/>
      <c r="D11" s="11"/>
      <c r="E11" s="10">
        <v>75876</v>
      </c>
      <c r="F11" s="10"/>
      <c r="G11" s="10" t="s">
        <v>46</v>
      </c>
      <c r="H11" s="12" t="s">
        <v>47</v>
      </c>
      <c r="I11" s="13">
        <v>45069</v>
      </c>
      <c r="J11" s="10">
        <v>6323</v>
      </c>
      <c r="K11" s="10"/>
      <c r="L11" s="10"/>
      <c r="M11" s="23">
        <f t="shared" si="0"/>
        <v>52.69166666666667</v>
      </c>
    </row>
    <row r="12" spans="1:13" x14ac:dyDescent="0.25">
      <c r="A12" s="9"/>
      <c r="B12" s="10"/>
      <c r="C12" s="10"/>
      <c r="D12" s="11"/>
      <c r="E12" s="10">
        <v>29292</v>
      </c>
      <c r="F12" s="10"/>
      <c r="G12" s="10" t="s">
        <v>53</v>
      </c>
      <c r="H12" s="12" t="s">
        <v>54</v>
      </c>
      <c r="I12" s="13">
        <v>45070</v>
      </c>
      <c r="J12" s="10">
        <v>2441</v>
      </c>
      <c r="K12" s="10"/>
      <c r="L12" s="10"/>
      <c r="M12" s="23">
        <f t="shared" si="0"/>
        <v>20.341666666666665</v>
      </c>
    </row>
    <row r="13" spans="1:13" x14ac:dyDescent="0.25">
      <c r="A13" s="9"/>
      <c r="B13" s="10"/>
      <c r="C13" s="10"/>
      <c r="D13" s="11"/>
      <c r="E13" s="10">
        <v>76956</v>
      </c>
      <c r="F13" s="10"/>
      <c r="G13" s="10" t="s">
        <v>53</v>
      </c>
      <c r="H13" s="12" t="s">
        <v>54</v>
      </c>
      <c r="I13" s="13">
        <v>45070</v>
      </c>
      <c r="J13" s="10">
        <v>6413</v>
      </c>
      <c r="K13" s="10"/>
      <c r="L13" s="10"/>
      <c r="M13" s="23">
        <f t="shared" si="0"/>
        <v>53.44166666666667</v>
      </c>
    </row>
    <row r="14" spans="1:13" x14ac:dyDescent="0.25">
      <c r="A14" s="9"/>
      <c r="B14" s="10" t="s">
        <v>7</v>
      </c>
      <c r="C14" s="10" t="s">
        <v>95</v>
      </c>
      <c r="D14" s="11">
        <v>8720211192661</v>
      </c>
      <c r="E14" s="10">
        <v>70668</v>
      </c>
      <c r="F14" s="10">
        <v>70668</v>
      </c>
      <c r="G14" s="10" t="s">
        <v>75</v>
      </c>
      <c r="H14" s="12" t="s">
        <v>76</v>
      </c>
      <c r="I14" s="13">
        <v>45071</v>
      </c>
      <c r="J14" s="10">
        <v>5889</v>
      </c>
      <c r="K14" s="10">
        <v>5889</v>
      </c>
      <c r="L14" s="10" t="s">
        <v>86</v>
      </c>
      <c r="M14" s="23">
        <f t="shared" si="0"/>
        <v>49.075000000000003</v>
      </c>
    </row>
    <row r="15" spans="1:13" x14ac:dyDescent="0.25">
      <c r="A15" s="9"/>
      <c r="B15" s="10" t="s">
        <v>4</v>
      </c>
      <c r="C15" s="10" t="s">
        <v>96</v>
      </c>
      <c r="D15" s="11">
        <v>8720211192586</v>
      </c>
      <c r="E15" s="10">
        <v>54276</v>
      </c>
      <c r="F15" s="10">
        <v>55764</v>
      </c>
      <c r="G15" s="10" t="s">
        <v>82</v>
      </c>
      <c r="H15" s="12" t="s">
        <v>83</v>
      </c>
      <c r="I15" s="13">
        <v>45079</v>
      </c>
      <c r="J15" s="10">
        <v>4523</v>
      </c>
      <c r="K15" s="10">
        <v>4647</v>
      </c>
      <c r="L15" s="10" t="s">
        <v>86</v>
      </c>
      <c r="M15" s="23">
        <f t="shared" si="0"/>
        <v>37.69166666666667</v>
      </c>
    </row>
    <row r="16" spans="1:13" x14ac:dyDescent="0.25">
      <c r="A16" s="9"/>
      <c r="B16" s="10" t="s">
        <v>18</v>
      </c>
      <c r="C16" s="10" t="s">
        <v>19</v>
      </c>
      <c r="D16" s="11">
        <v>8720211193514</v>
      </c>
      <c r="E16" s="10">
        <v>20928</v>
      </c>
      <c r="F16" s="10">
        <v>20928</v>
      </c>
      <c r="G16" s="10" t="s">
        <v>80</v>
      </c>
      <c r="H16" s="12" t="s">
        <v>81</v>
      </c>
      <c r="I16" s="13">
        <v>45200</v>
      </c>
      <c r="J16" s="10">
        <v>872</v>
      </c>
      <c r="K16" s="10">
        <v>872</v>
      </c>
      <c r="L16" s="10" t="s">
        <v>87</v>
      </c>
      <c r="M16" s="23">
        <f t="shared" si="0"/>
        <v>14.533333333333333</v>
      </c>
    </row>
    <row r="17" spans="1:13" x14ac:dyDescent="0.25">
      <c r="A17" s="9"/>
      <c r="B17" s="10" t="s">
        <v>23</v>
      </c>
      <c r="C17" s="10" t="s">
        <v>24</v>
      </c>
      <c r="D17" s="11">
        <v>8720211193477</v>
      </c>
      <c r="E17" s="10">
        <v>1104</v>
      </c>
      <c r="F17" s="10">
        <v>1104</v>
      </c>
      <c r="G17" s="10" t="s">
        <v>67</v>
      </c>
      <c r="H17" s="12" t="s">
        <v>68</v>
      </c>
      <c r="I17" s="13">
        <v>45206</v>
      </c>
      <c r="J17" s="10">
        <v>46</v>
      </c>
      <c r="K17" s="10">
        <v>46</v>
      </c>
      <c r="L17" s="10" t="s">
        <v>87</v>
      </c>
      <c r="M17" s="23">
        <f t="shared" si="0"/>
        <v>0.76666666666666672</v>
      </c>
    </row>
    <row r="18" spans="1:13" x14ac:dyDescent="0.25">
      <c r="A18" s="9"/>
      <c r="B18" s="10" t="s">
        <v>33</v>
      </c>
      <c r="C18" s="10" t="s">
        <v>97</v>
      </c>
      <c r="D18" s="11">
        <v>8720211193477</v>
      </c>
      <c r="E18" s="10">
        <v>49020</v>
      </c>
      <c r="F18" s="10">
        <v>49584</v>
      </c>
      <c r="G18" s="10" t="s">
        <v>67</v>
      </c>
      <c r="H18" s="12" t="s">
        <v>68</v>
      </c>
      <c r="I18" s="13">
        <v>45206</v>
      </c>
      <c r="J18" s="10">
        <v>4085</v>
      </c>
      <c r="K18" s="10">
        <v>4132</v>
      </c>
      <c r="L18" s="10" t="s">
        <v>87</v>
      </c>
      <c r="M18" s="23">
        <f t="shared" si="0"/>
        <v>34.041666666666664</v>
      </c>
    </row>
    <row r="19" spans="1:13" x14ac:dyDescent="0.25">
      <c r="A19" s="9"/>
      <c r="B19" s="10" t="s">
        <v>35</v>
      </c>
      <c r="C19" s="10" t="s">
        <v>36</v>
      </c>
      <c r="D19" s="11">
        <v>8720211193552</v>
      </c>
      <c r="E19" s="10">
        <v>69120</v>
      </c>
      <c r="F19" s="10">
        <v>69120</v>
      </c>
      <c r="G19" s="10" t="s">
        <v>58</v>
      </c>
      <c r="H19" s="12" t="s">
        <v>59</v>
      </c>
      <c r="I19" s="13">
        <v>45212</v>
      </c>
      <c r="J19" s="10">
        <v>2880</v>
      </c>
      <c r="K19" s="10">
        <v>2880</v>
      </c>
      <c r="L19" s="10" t="s">
        <v>87</v>
      </c>
      <c r="M19" s="23">
        <f t="shared" si="0"/>
        <v>48</v>
      </c>
    </row>
    <row r="20" spans="1:13" x14ac:dyDescent="0.25">
      <c r="A20" s="9"/>
      <c r="B20" s="10" t="s">
        <v>22</v>
      </c>
      <c r="C20" s="10" t="s">
        <v>21</v>
      </c>
      <c r="D20" s="11">
        <v>8720211193453</v>
      </c>
      <c r="E20" s="10">
        <v>19800</v>
      </c>
      <c r="F20" s="10">
        <v>19800</v>
      </c>
      <c r="G20" s="10" t="s">
        <v>51</v>
      </c>
      <c r="H20" s="12" t="s">
        <v>52</v>
      </c>
      <c r="I20" s="13">
        <v>45213</v>
      </c>
      <c r="J20" s="10">
        <v>825</v>
      </c>
      <c r="K20" s="10">
        <v>825</v>
      </c>
      <c r="L20" s="10" t="s">
        <v>87</v>
      </c>
      <c r="M20" s="23">
        <f t="shared" si="0"/>
        <v>13.75</v>
      </c>
    </row>
    <row r="21" spans="1:13" x14ac:dyDescent="0.25">
      <c r="A21" s="9"/>
      <c r="B21" s="10" t="s">
        <v>31</v>
      </c>
      <c r="C21" s="10" t="s">
        <v>98</v>
      </c>
      <c r="D21" s="11">
        <v>8720211193163</v>
      </c>
      <c r="E21" s="10">
        <v>117780</v>
      </c>
      <c r="F21" s="10">
        <v>160704</v>
      </c>
      <c r="G21" s="10" t="s">
        <v>51</v>
      </c>
      <c r="H21" s="12" t="s">
        <v>52</v>
      </c>
      <c r="I21" s="13">
        <v>45213</v>
      </c>
      <c r="J21" s="13">
        <v>45524</v>
      </c>
      <c r="K21" s="10">
        <v>13392</v>
      </c>
      <c r="L21" s="10" t="s">
        <v>87</v>
      </c>
      <c r="M21" s="23">
        <f t="shared" si="0"/>
        <v>81.791666666666671</v>
      </c>
    </row>
    <row r="22" spans="1:13" x14ac:dyDescent="0.25">
      <c r="A22" s="9"/>
      <c r="B22" s="10" t="s">
        <v>13</v>
      </c>
      <c r="C22" s="10" t="s">
        <v>99</v>
      </c>
      <c r="D22" s="11">
        <v>8720211193590</v>
      </c>
      <c r="E22" s="10">
        <v>43896</v>
      </c>
      <c r="F22" s="10">
        <v>94440</v>
      </c>
      <c r="G22" s="10" t="s">
        <v>73</v>
      </c>
      <c r="H22" s="12" t="s">
        <v>74</v>
      </c>
      <c r="I22" s="13">
        <v>45247</v>
      </c>
      <c r="J22" s="10">
        <v>1829</v>
      </c>
      <c r="K22" s="10">
        <v>3935</v>
      </c>
      <c r="L22" s="10" t="s">
        <v>87</v>
      </c>
      <c r="M22" s="23">
        <f t="shared" si="0"/>
        <v>30.483333333333334</v>
      </c>
    </row>
    <row r="23" spans="1:13" x14ac:dyDescent="0.25">
      <c r="B23" s="2" t="s">
        <v>5</v>
      </c>
      <c r="C23" s="2" t="s">
        <v>6</v>
      </c>
      <c r="D23" s="1">
        <v>8720211192623</v>
      </c>
      <c r="E23" s="2">
        <v>83340</v>
      </c>
      <c r="F23" s="2">
        <v>83340</v>
      </c>
      <c r="G23" s="2" t="s">
        <v>42</v>
      </c>
      <c r="H23" s="3" t="s">
        <v>43</v>
      </c>
      <c r="I23" s="5">
        <v>45373</v>
      </c>
      <c r="J23" s="2">
        <v>6945</v>
      </c>
      <c r="K23" s="2">
        <v>6945</v>
      </c>
      <c r="L23" s="2" t="s">
        <v>86</v>
      </c>
      <c r="M23" s="15">
        <f t="shared" si="0"/>
        <v>57.875</v>
      </c>
    </row>
    <row r="24" spans="1:13" x14ac:dyDescent="0.25">
      <c r="B24" s="2" t="s">
        <v>2</v>
      </c>
      <c r="C24" s="2" t="s">
        <v>3</v>
      </c>
      <c r="D24" s="1">
        <v>8720211192586</v>
      </c>
      <c r="E24" s="2">
        <v>7080</v>
      </c>
      <c r="F24" s="2">
        <v>7080</v>
      </c>
      <c r="G24" s="2" t="s">
        <v>65</v>
      </c>
      <c r="H24" s="3" t="s">
        <v>66</v>
      </c>
      <c r="I24" s="5">
        <v>45374</v>
      </c>
      <c r="J24" s="2">
        <v>590</v>
      </c>
      <c r="K24" s="2">
        <v>590</v>
      </c>
      <c r="L24" s="2" t="s">
        <v>86</v>
      </c>
      <c r="M24" s="15">
        <f t="shared" si="0"/>
        <v>4.916666666666667</v>
      </c>
    </row>
    <row r="25" spans="1:13" x14ac:dyDescent="0.25">
      <c r="B25" s="2" t="s">
        <v>14</v>
      </c>
      <c r="C25" s="2" t="s">
        <v>15</v>
      </c>
      <c r="D25" s="1">
        <v>8720211193224</v>
      </c>
      <c r="E25" s="2">
        <v>136500</v>
      </c>
      <c r="F25" s="2">
        <v>136500</v>
      </c>
      <c r="G25" s="2" t="s">
        <v>61</v>
      </c>
      <c r="H25" s="3" t="s">
        <v>62</v>
      </c>
      <c r="I25" s="5">
        <v>45381</v>
      </c>
      <c r="J25" s="2">
        <v>11375</v>
      </c>
      <c r="K25" s="2">
        <v>11375</v>
      </c>
      <c r="L25" s="2" t="s">
        <v>87</v>
      </c>
      <c r="M25" s="15">
        <f t="shared" si="0"/>
        <v>94.791666666666671</v>
      </c>
    </row>
    <row r="26" spans="1:13" x14ac:dyDescent="0.25">
      <c r="B26" s="2" t="s">
        <v>27</v>
      </c>
      <c r="C26" s="2" t="s">
        <v>28</v>
      </c>
      <c r="D26" s="1">
        <v>8720211193088</v>
      </c>
      <c r="E26" s="2">
        <v>89328</v>
      </c>
      <c r="F26" s="2">
        <v>89328</v>
      </c>
      <c r="G26" s="2" t="s">
        <v>61</v>
      </c>
      <c r="H26" s="3" t="s">
        <v>62</v>
      </c>
      <c r="I26" s="5">
        <v>45381</v>
      </c>
      <c r="J26" s="2">
        <v>7444</v>
      </c>
      <c r="K26" s="2">
        <v>7444</v>
      </c>
      <c r="L26" s="2" t="s">
        <v>87</v>
      </c>
      <c r="M26" s="15">
        <f t="shared" si="0"/>
        <v>62.033333333333331</v>
      </c>
    </row>
    <row r="27" spans="1:13" x14ac:dyDescent="0.25">
      <c r="B27" s="2"/>
      <c r="C27" s="2"/>
      <c r="D27" s="1"/>
      <c r="E27" s="2">
        <v>1428</v>
      </c>
      <c r="F27" s="2"/>
      <c r="G27" s="2" t="s">
        <v>71</v>
      </c>
      <c r="H27" s="3" t="s">
        <v>72</v>
      </c>
      <c r="I27" s="5">
        <v>45382</v>
      </c>
      <c r="J27" s="2">
        <v>119</v>
      </c>
      <c r="K27" s="2"/>
      <c r="L27" s="2"/>
      <c r="M27" s="15">
        <f t="shared" si="0"/>
        <v>0.9916666666666667</v>
      </c>
    </row>
    <row r="28" spans="1:13" x14ac:dyDescent="0.25">
      <c r="B28" s="2" t="s">
        <v>30</v>
      </c>
      <c r="C28" s="2" t="s">
        <v>98</v>
      </c>
      <c r="D28" s="1">
        <v>8720211193163</v>
      </c>
      <c r="E28" s="2">
        <v>154164</v>
      </c>
      <c r="F28" s="2">
        <v>154164</v>
      </c>
      <c r="G28" s="2" t="s">
        <v>69</v>
      </c>
      <c r="H28" s="3" t="s">
        <v>70</v>
      </c>
      <c r="I28" s="5">
        <v>45400</v>
      </c>
      <c r="J28" s="2">
        <v>12847</v>
      </c>
      <c r="K28" s="2">
        <v>12847</v>
      </c>
      <c r="L28" s="2" t="s">
        <v>87</v>
      </c>
      <c r="M28" s="15">
        <f t="shared" si="0"/>
        <v>107.05833333333334</v>
      </c>
    </row>
    <row r="29" spans="1:13" x14ac:dyDescent="0.25">
      <c r="B29" s="2"/>
      <c r="C29" s="2"/>
      <c r="D29" s="1"/>
      <c r="E29" s="2">
        <v>12960</v>
      </c>
      <c r="F29" s="2"/>
      <c r="G29" s="2" t="s">
        <v>69</v>
      </c>
      <c r="H29" s="3" t="s">
        <v>70</v>
      </c>
      <c r="I29" s="5">
        <v>45400</v>
      </c>
      <c r="J29" s="2">
        <v>1080</v>
      </c>
      <c r="K29" s="2"/>
      <c r="L29" s="2"/>
      <c r="M29" s="15">
        <f t="shared" si="0"/>
        <v>9</v>
      </c>
    </row>
    <row r="30" spans="1:13" x14ac:dyDescent="0.25">
      <c r="B30" s="2" t="s">
        <v>0</v>
      </c>
      <c r="C30" s="2" t="s">
        <v>1</v>
      </c>
      <c r="D30" s="1">
        <v>8720211195747</v>
      </c>
      <c r="E30" s="2">
        <v>240588</v>
      </c>
      <c r="F30" s="2">
        <v>240588</v>
      </c>
      <c r="G30" s="2" t="s">
        <v>40</v>
      </c>
      <c r="H30" s="3" t="s">
        <v>41</v>
      </c>
      <c r="I30" s="5">
        <v>45470</v>
      </c>
      <c r="J30" s="2">
        <v>20049</v>
      </c>
      <c r="K30" s="2">
        <v>20049</v>
      </c>
      <c r="L30" s="2" t="s">
        <v>86</v>
      </c>
      <c r="M30" s="15">
        <f t="shared" si="0"/>
        <v>167.07499999999999</v>
      </c>
    </row>
    <row r="31" spans="1:13" x14ac:dyDescent="0.25">
      <c r="B31" s="2" t="s">
        <v>12</v>
      </c>
      <c r="C31" s="2" t="s">
        <v>100</v>
      </c>
      <c r="D31" s="1">
        <v>8720211193309</v>
      </c>
      <c r="E31" s="2">
        <v>31164</v>
      </c>
      <c r="F31" s="2">
        <v>31164</v>
      </c>
      <c r="G31" s="2" t="s">
        <v>44</v>
      </c>
      <c r="H31" s="3" t="s">
        <v>45</v>
      </c>
      <c r="I31" s="5">
        <v>45473</v>
      </c>
      <c r="J31" s="2">
        <v>2597</v>
      </c>
      <c r="K31" s="2">
        <v>2597</v>
      </c>
      <c r="L31" s="2" t="s">
        <v>87</v>
      </c>
      <c r="M31" s="15">
        <f t="shared" si="0"/>
        <v>21.641666666666666</v>
      </c>
    </row>
    <row r="32" spans="1:13" x14ac:dyDescent="0.25">
      <c r="B32" s="2"/>
      <c r="C32" s="2"/>
      <c r="D32" s="1"/>
      <c r="E32" s="2">
        <v>50544</v>
      </c>
      <c r="F32" s="2"/>
      <c r="G32" s="2" t="s">
        <v>60</v>
      </c>
      <c r="H32" s="3" t="s">
        <v>45</v>
      </c>
      <c r="I32" s="5">
        <v>45473</v>
      </c>
      <c r="J32" s="2">
        <v>2106</v>
      </c>
      <c r="K32" s="2"/>
      <c r="L32" s="2"/>
      <c r="M32" s="15">
        <f t="shared" si="0"/>
        <v>35.1</v>
      </c>
    </row>
    <row r="33" spans="2:13" x14ac:dyDescent="0.25">
      <c r="B33" s="2" t="s">
        <v>20</v>
      </c>
      <c r="C33" s="2" t="s">
        <v>21</v>
      </c>
      <c r="D33" s="1">
        <v>8720211195723</v>
      </c>
      <c r="E33" s="2">
        <v>30744</v>
      </c>
      <c r="F33" s="2">
        <v>30744</v>
      </c>
      <c r="G33" s="2" t="s">
        <v>44</v>
      </c>
      <c r="H33" s="3" t="s">
        <v>45</v>
      </c>
      <c r="I33" s="5">
        <v>45473</v>
      </c>
      <c r="J33" s="2">
        <v>2562</v>
      </c>
      <c r="K33" s="2">
        <v>2562</v>
      </c>
      <c r="L33" s="2" t="s">
        <v>89</v>
      </c>
      <c r="M33" s="15">
        <f t="shared" si="0"/>
        <v>21.35</v>
      </c>
    </row>
    <row r="34" spans="2:13" x14ac:dyDescent="0.25">
      <c r="B34" s="2" t="s">
        <v>32</v>
      </c>
      <c r="C34" s="2" t="s">
        <v>97</v>
      </c>
      <c r="D34" s="1">
        <v>8720211193118</v>
      </c>
      <c r="E34" s="2">
        <v>23412</v>
      </c>
      <c r="F34" s="2">
        <v>24840</v>
      </c>
      <c r="G34" s="2" t="s">
        <v>63</v>
      </c>
      <c r="H34" s="3" t="s">
        <v>64</v>
      </c>
      <c r="I34" s="5">
        <v>45524</v>
      </c>
      <c r="J34" s="2">
        <v>1951</v>
      </c>
      <c r="K34" s="2">
        <v>2070</v>
      </c>
      <c r="L34" s="2" t="s">
        <v>87</v>
      </c>
      <c r="M34" s="15">
        <f t="shared" si="0"/>
        <v>16.258333333333333</v>
      </c>
    </row>
    <row r="35" spans="2:13" x14ac:dyDescent="0.25">
      <c r="B35" s="2"/>
      <c r="C35" s="2"/>
      <c r="D35" s="1"/>
      <c r="E35" s="2">
        <v>564</v>
      </c>
      <c r="F35" s="2"/>
      <c r="G35" s="2" t="s">
        <v>63</v>
      </c>
      <c r="H35" s="3" t="s">
        <v>64</v>
      </c>
      <c r="I35" s="5">
        <v>45524</v>
      </c>
      <c r="J35" s="2">
        <v>47</v>
      </c>
      <c r="K35" s="2"/>
      <c r="L35" s="2"/>
      <c r="M35" s="15">
        <f t="shared" si="0"/>
        <v>0.39166666666666666</v>
      </c>
    </row>
    <row r="36" spans="2:13" x14ac:dyDescent="0.25">
      <c r="B36" s="2" t="s">
        <v>25</v>
      </c>
      <c r="C36" s="2" t="s">
        <v>26</v>
      </c>
      <c r="D36" s="1">
        <v>8720211190995</v>
      </c>
      <c r="E36" s="2">
        <v>45216</v>
      </c>
      <c r="F36" s="2">
        <v>45216</v>
      </c>
      <c r="G36" s="2" t="s">
        <v>63</v>
      </c>
      <c r="H36" s="3" t="s">
        <v>64</v>
      </c>
      <c r="I36" s="5">
        <v>45524</v>
      </c>
      <c r="J36" s="2">
        <v>3768</v>
      </c>
      <c r="K36" s="2">
        <v>3768</v>
      </c>
      <c r="L36" s="2" t="s">
        <v>87</v>
      </c>
      <c r="M36" s="15">
        <f t="shared" si="0"/>
        <v>31.4</v>
      </c>
    </row>
    <row r="37" spans="2:13" x14ac:dyDescent="0.25">
      <c r="B37" s="2" t="s">
        <v>16</v>
      </c>
      <c r="C37" s="2" t="s">
        <v>17</v>
      </c>
      <c r="D37" s="1">
        <v>8720211191800</v>
      </c>
      <c r="E37" s="2">
        <v>41988</v>
      </c>
      <c r="F37" s="2">
        <v>41988</v>
      </c>
      <c r="G37" s="2" t="s">
        <v>63</v>
      </c>
      <c r="H37" s="3" t="s">
        <v>64</v>
      </c>
      <c r="I37" s="7">
        <v>45524</v>
      </c>
      <c r="J37" s="2">
        <v>3499</v>
      </c>
      <c r="K37" s="2">
        <v>3499</v>
      </c>
      <c r="L37" s="2" t="s">
        <v>87</v>
      </c>
      <c r="M37" s="15">
        <f t="shared" si="0"/>
        <v>29.158333333333335</v>
      </c>
    </row>
    <row r="38" spans="2:13" x14ac:dyDescent="0.25">
      <c r="L38" s="24" t="s">
        <v>103</v>
      </c>
      <c r="M38" s="25">
        <f>SUM(M4:M37)</f>
        <v>1213.1666666666665</v>
      </c>
    </row>
  </sheetData>
  <autoFilter ref="B3:L37">
    <sortState ref="B4:L37">
      <sortCondition ref="I3:I37"/>
    </sortState>
  </autoFilter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cp:lastPrinted>2024-01-19T10:45:53Z</cp:lastPrinted>
  <dcterms:created xsi:type="dcterms:W3CDTF">2024-01-04T09:28:19Z</dcterms:created>
  <dcterms:modified xsi:type="dcterms:W3CDTF">2024-01-26T12:43:23Z</dcterms:modified>
</cp:coreProperties>
</file>